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filterPrivacy="1" defaultThemeVersion="124226"/>
  <xr:revisionPtr revIDLastSave="0" documentId="13_ncr:1_{A1AE02E2-B525-4413-B738-DFE630162C2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.3" sheetId="4" r:id="rId1"/>
    <sheet name="Лист1" sheetId="1" r:id="rId2"/>
    <sheet name="Лист2" sheetId="2" r:id="rId3"/>
    <sheet name="Лист3" sheetId="3" r:id="rId4"/>
  </sheets>
  <calcPr calcId="162913" refMode="R1C1"/>
</workbook>
</file>

<file path=xl/calcChain.xml><?xml version="1.0" encoding="utf-8"?>
<calcChain xmlns="http://schemas.openxmlformats.org/spreadsheetml/2006/main">
  <c r="I38" i="4" l="1"/>
  <c r="H38" i="4"/>
  <c r="G38" i="4"/>
  <c r="I46" i="4" l="1"/>
  <c r="H46" i="4"/>
  <c r="G46" i="4"/>
  <c r="I32" i="4"/>
  <c r="H32" i="4"/>
  <c r="G32" i="4"/>
  <c r="I27" i="4"/>
  <c r="H27" i="4"/>
  <c r="G27" i="4"/>
  <c r="H53" i="4" l="1"/>
  <c r="I53" i="4"/>
  <c r="G53" i="4"/>
</calcChain>
</file>

<file path=xl/sharedStrings.xml><?xml version="1.0" encoding="utf-8"?>
<sst xmlns="http://schemas.openxmlformats.org/spreadsheetml/2006/main" count="540" uniqueCount="72">
  <si>
    <t xml:space="preserve">ОТЧЕТ </t>
  </si>
  <si>
    <t xml:space="preserve">о предоставлении социальных услуг в форме социального обслуживания на дому </t>
  </si>
  <si>
    <t>Количество получателей услуги, чел.</t>
  </si>
  <si>
    <t>Количество услуг, предоставленных в форме социального обслуживания на дому</t>
  </si>
  <si>
    <t>в рамках ИППСУ</t>
  </si>
  <si>
    <t>бесплатно</t>
  </si>
  <si>
    <t>за оплату сверх ИППСУ</t>
  </si>
  <si>
    <t>полную</t>
  </si>
  <si>
    <t>оплату</t>
  </si>
  <si>
    <t>1. Социально-бытовые виды услуги</t>
  </si>
  <si>
    <t>1.1.</t>
  </si>
  <si>
    <t>1.2.</t>
  </si>
  <si>
    <t>ИТОГО:</t>
  </si>
  <si>
    <t>2.1.</t>
  </si>
  <si>
    <t>2.2.</t>
  </si>
  <si>
    <t>3. Социально-психологические виды услуги</t>
  </si>
  <si>
    <t>3.1.</t>
  </si>
  <si>
    <t>4. Социально-педагогические виды услуги</t>
  </si>
  <si>
    <t>4.1.</t>
  </si>
  <si>
    <t>5.1.</t>
  </si>
  <si>
    <t>6. Социально-правовые виды услуги</t>
  </si>
  <si>
    <t>6.1.</t>
  </si>
  <si>
    <t>6.2.</t>
  </si>
  <si>
    <t>8. Срочные виды услуги</t>
  </si>
  <si>
    <t>8.1.</t>
  </si>
  <si>
    <t>ВСЕГО:</t>
  </si>
  <si>
    <t>Наименование вида услуги, предоставленной в форме социального обслуживания на дому</t>
  </si>
  <si>
    <t>за частичную плату</t>
  </si>
  <si>
    <t>за полную оплату</t>
  </si>
  <si>
    <t>№           п/п</t>
  </si>
  <si>
    <t>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средств ухода, книг, газет, журналов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</si>
  <si>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</si>
  <si>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</si>
  <si>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</si>
  <si>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</si>
  <si>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</si>
  <si>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</si>
  <si>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</si>
  <si>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</si>
  <si>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</si>
  <si>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</si>
  <si>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</si>
  <si>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помощь в приготовлении пищи</t>
  </si>
  <si>
    <t>оплата за счет средств получателя социальных услуг жилищно-коммунальных услуг и услуг связи</t>
  </si>
  <si>
    <t>сдача за счет средств получателя социальных услуг вещей в стирку, химчистку, ремонт, обратная их доставка</t>
  </si>
  <si>
    <t>покупка за счет средств получателя социальных услуг топлива, топка печей, обеспечение водой (в жилых помещениях без центрального отопления и (или) водоснабжения)</t>
  </si>
  <si>
    <t>организация помощи в проведении ремонта жилых помещений</t>
  </si>
  <si>
    <t>уборка жилых помещений</t>
  </si>
  <si>
    <t>предоставление гигиенических услуг лицам, не способным по состоянию здоровья самостоятельно осуществлять за собой уход</t>
  </si>
  <si>
    <t>отправка за счет средств получателя социальных услуг почтовой корреспонденции</t>
  </si>
  <si>
    <t>помощь в приеме пищи (кормление)</t>
  </si>
  <si>
    <t>содействие в обеспечении по заключению врачей лекарственными препаратами и изделиями медицинского назначения</t>
  </si>
  <si>
    <t>расчистка снега</t>
  </si>
  <si>
    <t>оказание помощи в написании и прочтении писем</t>
  </si>
  <si>
    <t>2.3.</t>
  </si>
  <si>
    <t>выполнение процедур, связанных с наблюдением за состоянием здоровья получателей социальных услуг (измерение температуры тела, артериального давления, контроль за приемом лекарств и др.)</t>
  </si>
  <si>
    <t>проведение оздоровительных мероприятий</t>
  </si>
  <si>
    <t>систематическое наблюдение за получателями социальных услуг для выявления отклонений в состоянии их здоровья</t>
  </si>
  <si>
    <t>формирование позитивных интересов (в том числе в сфере досуга)</t>
  </si>
  <si>
    <t>6.3.</t>
  </si>
  <si>
    <t>оказание помощи в оформлении и восстановлении документов получателей социальных услуг</t>
  </si>
  <si>
    <t>оказание помощи в получении юридических услуг, в том числе бесплатно</t>
  </si>
  <si>
    <t>оказание помощи в защите прав и законных интересов получателей социальных услуг</t>
  </si>
  <si>
    <t>Х</t>
  </si>
  <si>
    <t>5.Социально-трудовые услуги</t>
  </si>
  <si>
    <t>х</t>
  </si>
  <si>
    <t>3. Социально-медицинские виды услуги</t>
  </si>
  <si>
    <t>7.3.</t>
  </si>
  <si>
    <t>оказание помощи в обучении навыкам компьютерной грамотности</t>
  </si>
  <si>
    <t>за 2020 г.</t>
  </si>
  <si>
    <t>7. Виды услуги в целях повышения коммуникативного потенциала получателей услуги, имеющих ограничения жизнедеятельности, в том числе детей-инвалидов</t>
  </si>
  <si>
    <t>АНО ЦСОН "Южный" (МР "Прилузский" и МР "Койгородский")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</si>
</sst>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.5"/>
      <color indexed="8"/>
      <name val="Times New Roman"/>
      <family val="1"/>
      <charset val="204"/>
    </font>
    <font>
      <sz val="5"/>
      <color indexed="8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5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left" vertical="top" wrapText="1" indent="1"/>
    </xf>
    <xf numFmtId="0" fontId="8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" fontId="2" fillId="0" borderId="1" xfId="1" applyNumberFormat="1" applyFont="1" applyBorder="1" applyAlignment="1">
      <alignment horizontal="center" vertical="center" wrapText="1"/>
    </xf>
    <xf numFmtId="0" fontId="9" fillId="0" borderId="0" xfId="1" applyFont="1"/>
    <xf numFmtId="0" fontId="4" fillId="0" borderId="0" xfId="1" applyFont="1"/>
    <xf numFmtId="0" fontId="10" fillId="0" borderId="9" xfId="0" applyFont="1" applyBorder="1" applyAlignment="1">
      <alignment horizontal="justify" vertical="center" wrapText="1"/>
    </xf>
    <xf numFmtId="16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1" fillId="0" borderId="1" xfId="1" applyFont="1" applyBorder="1" applyAlignment="1">
      <alignment horizontal="left" vertical="top" wrapText="1" indent="1"/>
    </xf>
    <xf numFmtId="0" fontId="6" fillId="0" borderId="0" xfId="1" applyFont="1"/>
    <xf numFmtId="0" fontId="12" fillId="0" borderId="0" xfId="1" applyFont="1"/>
    <xf numFmtId="0" fontId="11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right" wrapText="1"/>
    </xf>
    <xf numFmtId="0" fontId="4" fillId="0" borderId="1" xfId="1" applyFont="1" applyBorder="1"/>
    <xf numFmtId="0" fontId="7" fillId="0" borderId="1" xfId="1" applyFont="1" applyBorder="1" applyAlignment="1">
      <alignment horizontal="left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workbookViewId="0">
      <selection activeCell="F3" sqref="F3"/>
    </sheetView>
  </sheetViews>
  <sheetFormatPr defaultRowHeight="15" x14ac:dyDescent="0.25"/>
  <cols>
    <col min="1" max="1" width="9.140625" style="1"/>
    <col min="2" max="2" width="31" style="1" customWidth="1"/>
    <col min="3" max="3" width="9.140625" style="1" bestFit="1" customWidth="1"/>
    <col min="4" max="4" width="10.7109375" style="1" customWidth="1"/>
    <col min="5" max="5" width="10.140625" style="1" customWidth="1"/>
    <col min="6" max="6" width="11.7109375" style="1" customWidth="1"/>
    <col min="7" max="7" width="9.5703125" style="1" customWidth="1"/>
    <col min="8" max="9" width="10.85546875" style="1" customWidth="1"/>
    <col min="10" max="16384" width="9.140625" style="1"/>
  </cols>
  <sheetData>
    <row r="1" spans="1:10" x14ac:dyDescent="0.25">
      <c r="B1" s="2"/>
      <c r="C1" s="2"/>
      <c r="D1" s="2"/>
      <c r="E1" s="2"/>
      <c r="F1" s="3" t="s">
        <v>0</v>
      </c>
      <c r="G1" s="2"/>
      <c r="H1" s="2"/>
      <c r="I1" s="2"/>
      <c r="J1" s="2"/>
    </row>
    <row r="2" spans="1:10" x14ac:dyDescent="0.25">
      <c r="B2" s="2"/>
      <c r="C2" s="2"/>
      <c r="D2" s="2"/>
      <c r="E2" s="2"/>
      <c r="F2" s="3" t="s">
        <v>1</v>
      </c>
      <c r="G2" s="2"/>
      <c r="H2" s="2"/>
      <c r="I2" s="2"/>
      <c r="J2" s="2"/>
    </row>
    <row r="3" spans="1:10" x14ac:dyDescent="0.25">
      <c r="B3" s="2"/>
      <c r="C3" s="2"/>
      <c r="D3" s="2"/>
      <c r="E3" s="22"/>
      <c r="F3" s="24" t="s">
        <v>69</v>
      </c>
      <c r="G3" s="22"/>
      <c r="H3" s="2"/>
      <c r="I3" s="2"/>
      <c r="J3" s="2"/>
    </row>
    <row r="4" spans="1:10" x14ac:dyDescent="0.25">
      <c r="B4" s="41" t="s">
        <v>71</v>
      </c>
      <c r="C4" s="42"/>
      <c r="D4" s="42"/>
      <c r="E4" s="42"/>
      <c r="F4" s="42"/>
      <c r="G4" s="42"/>
      <c r="H4" s="42"/>
      <c r="I4" s="42"/>
      <c r="J4" s="2"/>
    </row>
    <row r="6" spans="1:10" ht="51" customHeight="1" x14ac:dyDescent="0.25">
      <c r="A6" s="26" t="s">
        <v>29</v>
      </c>
      <c r="B6" s="30" t="s">
        <v>26</v>
      </c>
      <c r="C6" s="30" t="s">
        <v>2</v>
      </c>
      <c r="D6" s="30"/>
      <c r="E6" s="30"/>
      <c r="F6" s="30"/>
      <c r="G6" s="30" t="s">
        <v>3</v>
      </c>
      <c r="H6" s="30"/>
      <c r="I6" s="30"/>
      <c r="J6" s="30"/>
    </row>
    <row r="7" spans="1:10" ht="15.75" customHeight="1" x14ac:dyDescent="0.25">
      <c r="A7" s="27"/>
      <c r="B7" s="30"/>
      <c r="C7" s="38" t="s">
        <v>4</v>
      </c>
      <c r="D7" s="39"/>
      <c r="E7" s="39"/>
      <c r="F7" s="40"/>
      <c r="G7" s="30" t="s">
        <v>4</v>
      </c>
      <c r="H7" s="30"/>
      <c r="I7" s="30"/>
      <c r="J7" s="11"/>
    </row>
    <row r="8" spans="1:10" x14ac:dyDescent="0.25">
      <c r="A8" s="27"/>
      <c r="B8" s="30"/>
      <c r="C8" s="30" t="s">
        <v>5</v>
      </c>
      <c r="D8" s="30" t="s">
        <v>27</v>
      </c>
      <c r="E8" s="30" t="s">
        <v>28</v>
      </c>
      <c r="F8" s="30" t="s">
        <v>6</v>
      </c>
      <c r="G8" s="30" t="s">
        <v>5</v>
      </c>
      <c r="H8" s="31" t="s">
        <v>27</v>
      </c>
      <c r="I8" s="31" t="s">
        <v>28</v>
      </c>
      <c r="J8" s="30" t="s">
        <v>6</v>
      </c>
    </row>
    <row r="9" spans="1:10" x14ac:dyDescent="0.25">
      <c r="A9" s="27"/>
      <c r="B9" s="30"/>
      <c r="C9" s="30"/>
      <c r="D9" s="30"/>
      <c r="E9" s="30"/>
      <c r="F9" s="30"/>
      <c r="G9" s="30"/>
      <c r="H9" s="32"/>
      <c r="I9" s="32" t="s">
        <v>7</v>
      </c>
      <c r="J9" s="30"/>
    </row>
    <row r="10" spans="1:10" ht="12" customHeight="1" x14ac:dyDescent="0.25">
      <c r="A10" s="27"/>
      <c r="B10" s="30"/>
      <c r="C10" s="30"/>
      <c r="D10" s="30"/>
      <c r="E10" s="30"/>
      <c r="F10" s="30"/>
      <c r="G10" s="30"/>
      <c r="H10" s="32"/>
      <c r="I10" s="32" t="s">
        <v>8</v>
      </c>
      <c r="J10" s="30"/>
    </row>
    <row r="11" spans="1:10" hidden="1" x14ac:dyDescent="0.25">
      <c r="A11" s="28"/>
      <c r="B11" s="30"/>
      <c r="C11" s="30"/>
      <c r="D11" s="30"/>
      <c r="E11" s="30"/>
      <c r="F11" s="30"/>
      <c r="G11" s="30"/>
      <c r="H11" s="33"/>
      <c r="I11" s="33"/>
      <c r="J11" s="30"/>
    </row>
    <row r="12" spans="1:10" x14ac:dyDescent="0.25">
      <c r="A12" s="1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</row>
    <row r="13" spans="1:10" ht="15.75" thickBot="1" x14ac:dyDescent="0.3">
      <c r="A13" s="13"/>
      <c r="B13" s="34" t="s">
        <v>9</v>
      </c>
      <c r="C13" s="34"/>
      <c r="D13" s="34"/>
      <c r="E13" s="34"/>
      <c r="F13" s="34"/>
      <c r="G13" s="34"/>
      <c r="H13" s="34"/>
      <c r="I13" s="34"/>
      <c r="J13" s="34"/>
    </row>
    <row r="14" spans="1:10" ht="142.5" thickBot="1" x14ac:dyDescent="0.3">
      <c r="A14" s="18" t="s">
        <v>10</v>
      </c>
      <c r="B14" s="17" t="s">
        <v>30</v>
      </c>
      <c r="C14" s="8">
        <v>191</v>
      </c>
      <c r="D14" s="8">
        <v>121</v>
      </c>
      <c r="E14" s="8">
        <v>114</v>
      </c>
      <c r="F14" s="8" t="s">
        <v>63</v>
      </c>
      <c r="G14" s="8">
        <v>18926</v>
      </c>
      <c r="H14" s="8">
        <v>7368</v>
      </c>
      <c r="I14" s="8">
        <v>3598</v>
      </c>
      <c r="J14" s="8" t="s">
        <v>63</v>
      </c>
    </row>
    <row r="15" spans="1:10" ht="32.25" thickBot="1" x14ac:dyDescent="0.3">
      <c r="A15" s="14" t="s">
        <v>11</v>
      </c>
      <c r="B15" s="19" t="s">
        <v>42</v>
      </c>
      <c r="C15" s="8">
        <v>50</v>
      </c>
      <c r="D15" s="8">
        <v>35</v>
      </c>
      <c r="E15" s="8">
        <v>26</v>
      </c>
      <c r="F15" s="8" t="s">
        <v>63</v>
      </c>
      <c r="G15" s="8">
        <v>7584</v>
      </c>
      <c r="H15" s="8">
        <v>3676</v>
      </c>
      <c r="I15" s="8">
        <v>1988</v>
      </c>
      <c r="J15" s="8" t="s">
        <v>63</v>
      </c>
    </row>
    <row r="16" spans="1:10" ht="65.25" customHeight="1" thickBot="1" x14ac:dyDescent="0.3">
      <c r="A16" s="14" t="s">
        <v>31</v>
      </c>
      <c r="B16" s="19" t="s">
        <v>43</v>
      </c>
      <c r="C16" s="8">
        <v>135</v>
      </c>
      <c r="D16" s="8">
        <v>91</v>
      </c>
      <c r="E16" s="8">
        <v>53</v>
      </c>
      <c r="F16" s="8" t="s">
        <v>63</v>
      </c>
      <c r="G16" s="8">
        <v>2204</v>
      </c>
      <c r="H16" s="8">
        <v>979</v>
      </c>
      <c r="I16" s="8">
        <v>549</v>
      </c>
      <c r="J16" s="8" t="s">
        <v>63</v>
      </c>
    </row>
    <row r="17" spans="1:10" ht="63.75" customHeight="1" thickBot="1" x14ac:dyDescent="0.3">
      <c r="A17" s="14" t="s">
        <v>32</v>
      </c>
      <c r="B17" s="19" t="s">
        <v>44</v>
      </c>
      <c r="C17" s="8">
        <v>4</v>
      </c>
      <c r="D17" s="8">
        <v>3</v>
      </c>
      <c r="E17" s="8">
        <v>1</v>
      </c>
      <c r="F17" s="8" t="s">
        <v>63</v>
      </c>
      <c r="G17" s="8">
        <v>152</v>
      </c>
      <c r="H17" s="8">
        <v>50</v>
      </c>
      <c r="I17" s="8">
        <v>18</v>
      </c>
      <c r="J17" s="8" t="s">
        <v>63</v>
      </c>
    </row>
    <row r="18" spans="1:10" ht="111" customHeight="1" thickBot="1" x14ac:dyDescent="0.3">
      <c r="A18" s="14" t="s">
        <v>33</v>
      </c>
      <c r="B18" s="19" t="s">
        <v>45</v>
      </c>
      <c r="C18" s="8">
        <v>204</v>
      </c>
      <c r="D18" s="8">
        <v>135</v>
      </c>
      <c r="E18" s="8">
        <v>133</v>
      </c>
      <c r="F18" s="8" t="s">
        <v>63</v>
      </c>
      <c r="G18" s="8">
        <v>58462</v>
      </c>
      <c r="H18" s="8">
        <v>20740</v>
      </c>
      <c r="I18" s="8">
        <v>6979</v>
      </c>
      <c r="J18" s="8" t="s">
        <v>63</v>
      </c>
    </row>
    <row r="19" spans="1:10" ht="46.5" customHeight="1" thickBot="1" x14ac:dyDescent="0.3">
      <c r="A19" s="14" t="s">
        <v>34</v>
      </c>
      <c r="B19" s="19" t="s">
        <v>46</v>
      </c>
      <c r="C19" s="8">
        <v>8</v>
      </c>
      <c r="D19" s="8">
        <v>2</v>
      </c>
      <c r="E19" s="8">
        <v>2</v>
      </c>
      <c r="F19" s="8" t="s">
        <v>63</v>
      </c>
      <c r="G19" s="8">
        <v>48</v>
      </c>
      <c r="H19" s="8">
        <v>8</v>
      </c>
      <c r="I19" s="8">
        <v>6</v>
      </c>
      <c r="J19" s="8" t="s">
        <v>63</v>
      </c>
    </row>
    <row r="20" spans="1:10" ht="18.75" customHeight="1" thickBot="1" x14ac:dyDescent="0.3">
      <c r="A20" s="14" t="s">
        <v>35</v>
      </c>
      <c r="B20" s="19" t="s">
        <v>47</v>
      </c>
      <c r="C20" s="8">
        <v>205</v>
      </c>
      <c r="D20" s="8">
        <v>138</v>
      </c>
      <c r="E20" s="8">
        <v>138</v>
      </c>
      <c r="F20" s="8" t="s">
        <v>63</v>
      </c>
      <c r="G20" s="8">
        <v>22677</v>
      </c>
      <c r="H20" s="8">
        <v>8582</v>
      </c>
      <c r="I20" s="8">
        <v>3788</v>
      </c>
      <c r="J20" s="8" t="s">
        <v>63</v>
      </c>
    </row>
    <row r="21" spans="1:10" ht="76.5" customHeight="1" thickBot="1" x14ac:dyDescent="0.3">
      <c r="A21" s="14" t="s">
        <v>36</v>
      </c>
      <c r="B21" s="19" t="s">
        <v>48</v>
      </c>
      <c r="C21" s="8">
        <v>112</v>
      </c>
      <c r="D21" s="8">
        <v>47</v>
      </c>
      <c r="E21" s="8">
        <v>49</v>
      </c>
      <c r="F21" s="8" t="s">
        <v>63</v>
      </c>
      <c r="G21" s="8">
        <v>11806</v>
      </c>
      <c r="H21" s="8">
        <v>3501</v>
      </c>
      <c r="I21" s="8">
        <v>2172</v>
      </c>
      <c r="J21" s="8" t="s">
        <v>63</v>
      </c>
    </row>
    <row r="22" spans="1:10" ht="46.5" customHeight="1" thickBot="1" x14ac:dyDescent="0.3">
      <c r="A22" s="14" t="s">
        <v>37</v>
      </c>
      <c r="B22" s="19" t="s">
        <v>49</v>
      </c>
      <c r="C22" s="8">
        <v>20</v>
      </c>
      <c r="D22" s="8">
        <v>12</v>
      </c>
      <c r="E22" s="8">
        <v>1</v>
      </c>
      <c r="F22" s="8" t="s">
        <v>63</v>
      </c>
      <c r="G22" s="8">
        <v>287</v>
      </c>
      <c r="H22" s="8">
        <v>124</v>
      </c>
      <c r="I22" s="8">
        <v>5</v>
      </c>
      <c r="J22" s="8" t="s">
        <v>63</v>
      </c>
    </row>
    <row r="23" spans="1:10" ht="31.5" customHeight="1" thickBot="1" x14ac:dyDescent="0.3">
      <c r="A23" s="14" t="s">
        <v>38</v>
      </c>
      <c r="B23" s="19" t="s">
        <v>50</v>
      </c>
      <c r="C23" s="8">
        <v>2</v>
      </c>
      <c r="D23" s="8">
        <v>5</v>
      </c>
      <c r="E23" s="8">
        <v>9</v>
      </c>
      <c r="F23" s="8" t="s">
        <v>63</v>
      </c>
      <c r="G23" s="8">
        <v>28</v>
      </c>
      <c r="H23" s="8">
        <v>312</v>
      </c>
      <c r="I23" s="8">
        <v>1525</v>
      </c>
      <c r="J23" s="8" t="s">
        <v>63</v>
      </c>
    </row>
    <row r="24" spans="1:10" ht="78.75" customHeight="1" thickBot="1" x14ac:dyDescent="0.3">
      <c r="A24" s="14" t="s">
        <v>39</v>
      </c>
      <c r="B24" s="19" t="s">
        <v>51</v>
      </c>
      <c r="C24" s="8">
        <v>188</v>
      </c>
      <c r="D24" s="8">
        <v>95</v>
      </c>
      <c r="E24" s="8">
        <v>49</v>
      </c>
      <c r="F24" s="8" t="s">
        <v>63</v>
      </c>
      <c r="G24" s="8">
        <v>6405</v>
      </c>
      <c r="H24" s="8">
        <v>2419</v>
      </c>
      <c r="I24" s="8">
        <v>568</v>
      </c>
      <c r="J24" s="8" t="s">
        <v>63</v>
      </c>
    </row>
    <row r="25" spans="1:10" ht="18.75" customHeight="1" thickBot="1" x14ac:dyDescent="0.3">
      <c r="A25" s="14" t="s">
        <v>40</v>
      </c>
      <c r="B25" s="19" t="s">
        <v>52</v>
      </c>
      <c r="C25" s="8">
        <v>164</v>
      </c>
      <c r="D25" s="8">
        <v>100</v>
      </c>
      <c r="E25" s="8">
        <v>89</v>
      </c>
      <c r="F25" s="8" t="s">
        <v>65</v>
      </c>
      <c r="G25" s="8">
        <v>6931</v>
      </c>
      <c r="H25" s="8">
        <v>3289</v>
      </c>
      <c r="I25" s="8">
        <v>1014</v>
      </c>
      <c r="J25" s="8" t="s">
        <v>63</v>
      </c>
    </row>
    <row r="26" spans="1:10" ht="30.75" customHeight="1" thickBot="1" x14ac:dyDescent="0.3">
      <c r="A26" s="14" t="s">
        <v>41</v>
      </c>
      <c r="B26" s="19" t="s">
        <v>53</v>
      </c>
      <c r="C26" s="8">
        <v>2</v>
      </c>
      <c r="D26" s="8">
        <v>0</v>
      </c>
      <c r="E26" s="8">
        <v>0</v>
      </c>
      <c r="F26" s="8" t="s">
        <v>65</v>
      </c>
      <c r="G26" s="8">
        <v>10</v>
      </c>
      <c r="H26" s="8">
        <v>0</v>
      </c>
      <c r="I26" s="8">
        <v>0</v>
      </c>
      <c r="J26" s="8" t="s">
        <v>63</v>
      </c>
    </row>
    <row r="27" spans="1:10" x14ac:dyDescent="0.25">
      <c r="A27" s="13"/>
      <c r="B27" s="20" t="s">
        <v>12</v>
      </c>
      <c r="C27" s="23">
        <v>221</v>
      </c>
      <c r="D27" s="23">
        <v>179</v>
      </c>
      <c r="E27" s="23">
        <v>240</v>
      </c>
      <c r="F27" s="6" t="s">
        <v>65</v>
      </c>
      <c r="G27" s="23">
        <f>SUM(G14:G26)</f>
        <v>135520</v>
      </c>
      <c r="H27" s="23">
        <f>SUM(H14:H26)</f>
        <v>51048</v>
      </c>
      <c r="I27" s="23">
        <f>SUM(I14:I26)</f>
        <v>22210</v>
      </c>
      <c r="J27" s="6" t="s">
        <v>63</v>
      </c>
    </row>
    <row r="28" spans="1:10" ht="15.75" thickBot="1" x14ac:dyDescent="0.3">
      <c r="A28" s="13"/>
      <c r="B28" s="35"/>
      <c r="C28" s="36"/>
      <c r="D28" s="36"/>
      <c r="E28" s="36"/>
      <c r="F28" s="37" t="s">
        <v>66</v>
      </c>
      <c r="G28" s="36"/>
      <c r="H28" s="36"/>
      <c r="I28" s="36"/>
      <c r="J28" s="36"/>
    </row>
    <row r="29" spans="1:10" ht="123.75" customHeight="1" thickBot="1" x14ac:dyDescent="0.3">
      <c r="A29" s="14" t="s">
        <v>13</v>
      </c>
      <c r="B29" s="19" t="s">
        <v>55</v>
      </c>
      <c r="C29" s="8">
        <v>174</v>
      </c>
      <c r="D29" s="8">
        <v>119</v>
      </c>
      <c r="E29" s="8">
        <v>107</v>
      </c>
      <c r="F29" s="8" t="s">
        <v>63</v>
      </c>
      <c r="G29" s="8">
        <v>29889</v>
      </c>
      <c r="H29" s="8">
        <v>13465</v>
      </c>
      <c r="I29" s="8">
        <v>8602</v>
      </c>
      <c r="J29" s="8" t="s">
        <v>63</v>
      </c>
    </row>
    <row r="30" spans="1:10" ht="31.5" customHeight="1" thickBot="1" x14ac:dyDescent="0.3">
      <c r="A30" s="14" t="s">
        <v>14</v>
      </c>
      <c r="B30" s="19" t="s">
        <v>56</v>
      </c>
      <c r="C30" s="8">
        <v>25</v>
      </c>
      <c r="D30" s="8">
        <v>5</v>
      </c>
      <c r="E30" s="8">
        <v>1</v>
      </c>
      <c r="F30" s="8" t="s">
        <v>63</v>
      </c>
      <c r="G30" s="8">
        <v>778</v>
      </c>
      <c r="H30" s="8">
        <v>70</v>
      </c>
      <c r="I30" s="8">
        <v>73</v>
      </c>
      <c r="J30" s="8" t="s">
        <v>63</v>
      </c>
    </row>
    <row r="31" spans="1:10" ht="78" customHeight="1" thickBot="1" x14ac:dyDescent="0.3">
      <c r="A31" s="14" t="s">
        <v>54</v>
      </c>
      <c r="B31" s="19" t="s">
        <v>57</v>
      </c>
      <c r="C31" s="8">
        <v>1</v>
      </c>
      <c r="D31" s="8">
        <v>0</v>
      </c>
      <c r="E31" s="8">
        <v>0</v>
      </c>
      <c r="F31" s="8" t="s">
        <v>63</v>
      </c>
      <c r="G31" s="8">
        <v>233</v>
      </c>
      <c r="H31" s="8">
        <v>0</v>
      </c>
      <c r="I31" s="8">
        <v>0</v>
      </c>
      <c r="J31" s="8" t="s">
        <v>63</v>
      </c>
    </row>
    <row r="32" spans="1:10" x14ac:dyDescent="0.25">
      <c r="A32" s="13"/>
      <c r="B32" s="20" t="s">
        <v>12</v>
      </c>
      <c r="C32" s="23">
        <v>175</v>
      </c>
      <c r="D32" s="23">
        <v>119</v>
      </c>
      <c r="E32" s="23">
        <v>107</v>
      </c>
      <c r="F32" s="6" t="s">
        <v>63</v>
      </c>
      <c r="G32" s="23">
        <f>SUM(G29:G31)</f>
        <v>30900</v>
      </c>
      <c r="H32" s="23">
        <f>SUM(H29:H31)</f>
        <v>13535</v>
      </c>
      <c r="I32" s="23">
        <f>SUM(I29:I31)</f>
        <v>8675</v>
      </c>
      <c r="J32" s="6" t="s">
        <v>63</v>
      </c>
    </row>
    <row r="33" spans="1:10" x14ac:dyDescent="0.25">
      <c r="A33" s="13"/>
      <c r="B33" s="34" t="s">
        <v>15</v>
      </c>
      <c r="C33" s="34"/>
      <c r="D33" s="34"/>
      <c r="E33" s="34"/>
      <c r="F33" s="34"/>
      <c r="G33" s="34"/>
      <c r="H33" s="34"/>
      <c r="I33" s="34"/>
      <c r="J33" s="34"/>
    </row>
    <row r="34" spans="1:10" x14ac:dyDescent="0.25">
      <c r="A34" s="14" t="s">
        <v>16</v>
      </c>
      <c r="B34" s="5"/>
      <c r="C34" s="8"/>
      <c r="D34" s="8"/>
      <c r="E34" s="8"/>
      <c r="F34" s="8"/>
      <c r="G34" s="8"/>
      <c r="H34" s="8"/>
      <c r="I34" s="8"/>
      <c r="J34" s="8"/>
    </row>
    <row r="35" spans="1:10" x14ac:dyDescent="0.25">
      <c r="A35" s="13"/>
      <c r="B35" s="9" t="s">
        <v>12</v>
      </c>
      <c r="C35" s="6"/>
      <c r="D35" s="6"/>
      <c r="E35" s="6"/>
      <c r="F35" s="6"/>
      <c r="G35" s="6"/>
      <c r="H35" s="6"/>
      <c r="I35" s="6"/>
      <c r="J35" s="6"/>
    </row>
    <row r="36" spans="1:10" ht="15.75" thickBot="1" x14ac:dyDescent="0.3">
      <c r="A36" s="13"/>
      <c r="B36" s="34" t="s">
        <v>17</v>
      </c>
      <c r="C36" s="34"/>
      <c r="D36" s="34"/>
      <c r="E36" s="34"/>
      <c r="F36" s="34"/>
      <c r="G36" s="34"/>
      <c r="H36" s="34"/>
      <c r="I36" s="34"/>
      <c r="J36" s="34"/>
    </row>
    <row r="37" spans="1:10" ht="47.25" customHeight="1" thickBot="1" x14ac:dyDescent="0.3">
      <c r="A37" s="14" t="s">
        <v>18</v>
      </c>
      <c r="B37" s="19" t="s">
        <v>58</v>
      </c>
      <c r="C37" s="8">
        <v>64</v>
      </c>
      <c r="D37" s="8">
        <v>23</v>
      </c>
      <c r="E37" s="8">
        <v>8</v>
      </c>
      <c r="F37" s="8" t="s">
        <v>63</v>
      </c>
      <c r="G37" s="8">
        <v>1445</v>
      </c>
      <c r="H37" s="8">
        <v>345</v>
      </c>
      <c r="I37" s="8">
        <v>58</v>
      </c>
      <c r="J37" s="8" t="s">
        <v>63</v>
      </c>
    </row>
    <row r="38" spans="1:10" x14ac:dyDescent="0.25">
      <c r="A38" s="13"/>
      <c r="B38" s="20" t="s">
        <v>12</v>
      </c>
      <c r="C38" s="23">
        <v>64</v>
      </c>
      <c r="D38" s="23">
        <v>23</v>
      </c>
      <c r="E38" s="23">
        <v>8</v>
      </c>
      <c r="F38" s="6" t="s">
        <v>63</v>
      </c>
      <c r="G38" s="23">
        <f>SUM(G37)</f>
        <v>1445</v>
      </c>
      <c r="H38" s="23">
        <f>SUM(H37)</f>
        <v>345</v>
      </c>
      <c r="I38" s="23">
        <f>SUM(I37)</f>
        <v>58</v>
      </c>
      <c r="J38" s="6" t="s">
        <v>63</v>
      </c>
    </row>
    <row r="39" spans="1:10" x14ac:dyDescent="0.25">
      <c r="A39" s="13"/>
      <c r="B39" s="34" t="s">
        <v>64</v>
      </c>
      <c r="C39" s="34"/>
      <c r="D39" s="34"/>
      <c r="E39" s="34"/>
      <c r="F39" s="34"/>
      <c r="G39" s="34"/>
      <c r="H39" s="34"/>
      <c r="I39" s="34"/>
      <c r="J39" s="34"/>
    </row>
    <row r="40" spans="1:10" ht="18" customHeight="1" x14ac:dyDescent="0.25">
      <c r="A40" s="14" t="s">
        <v>19</v>
      </c>
      <c r="B40" s="10"/>
      <c r="C40" s="8"/>
      <c r="D40" s="8"/>
      <c r="E40" s="8"/>
      <c r="F40" s="8"/>
      <c r="G40" s="8"/>
      <c r="H40" s="8"/>
      <c r="I40" s="8"/>
      <c r="J40" s="8"/>
    </row>
    <row r="41" spans="1:10" x14ac:dyDescent="0.25">
      <c r="A41" s="13"/>
      <c r="B41" s="9" t="s">
        <v>12</v>
      </c>
      <c r="C41" s="6"/>
      <c r="D41" s="6"/>
      <c r="E41" s="6"/>
      <c r="F41" s="6"/>
      <c r="G41" s="6"/>
      <c r="H41" s="6"/>
      <c r="I41" s="6"/>
      <c r="J41" s="6"/>
    </row>
    <row r="42" spans="1:10" ht="15.75" thickBot="1" x14ac:dyDescent="0.3">
      <c r="A42" s="13"/>
      <c r="B42" s="34" t="s">
        <v>20</v>
      </c>
      <c r="C42" s="34"/>
      <c r="D42" s="34"/>
      <c r="E42" s="34"/>
      <c r="F42" s="34"/>
      <c r="G42" s="34"/>
      <c r="H42" s="34"/>
      <c r="I42" s="34"/>
      <c r="J42" s="34"/>
    </row>
    <row r="43" spans="1:10" ht="60.75" customHeight="1" thickBot="1" x14ac:dyDescent="0.3">
      <c r="A43" s="14" t="s">
        <v>21</v>
      </c>
      <c r="B43" s="19" t="s">
        <v>60</v>
      </c>
      <c r="C43" s="8">
        <v>0</v>
      </c>
      <c r="D43" s="8">
        <v>0</v>
      </c>
      <c r="E43" s="8">
        <v>0</v>
      </c>
      <c r="F43" s="8" t="s">
        <v>63</v>
      </c>
      <c r="G43" s="8">
        <v>0</v>
      </c>
      <c r="H43" s="8">
        <v>0</v>
      </c>
      <c r="I43" s="8">
        <v>0</v>
      </c>
      <c r="J43" s="8" t="s">
        <v>63</v>
      </c>
    </row>
    <row r="44" spans="1:10" ht="47.25" customHeight="1" thickBot="1" x14ac:dyDescent="0.3">
      <c r="A44" s="14" t="s">
        <v>22</v>
      </c>
      <c r="B44" s="19" t="s">
        <v>61</v>
      </c>
      <c r="C44" s="8">
        <v>0</v>
      </c>
      <c r="D44" s="8">
        <v>1</v>
      </c>
      <c r="E44" s="8">
        <v>0</v>
      </c>
      <c r="F44" s="8" t="s">
        <v>63</v>
      </c>
      <c r="G44" s="8">
        <v>0</v>
      </c>
      <c r="H44" s="8">
        <v>1</v>
      </c>
      <c r="I44" s="8">
        <v>0</v>
      </c>
      <c r="J44" s="8" t="s">
        <v>63</v>
      </c>
    </row>
    <row r="45" spans="1:10" ht="49.5" customHeight="1" thickBot="1" x14ac:dyDescent="0.3">
      <c r="A45" s="14" t="s">
        <v>59</v>
      </c>
      <c r="B45" s="19" t="s">
        <v>62</v>
      </c>
      <c r="C45" s="8">
        <v>111</v>
      </c>
      <c r="D45" s="8">
        <v>50</v>
      </c>
      <c r="E45" s="8">
        <v>12</v>
      </c>
      <c r="F45" s="8" t="s">
        <v>63</v>
      </c>
      <c r="G45" s="8">
        <v>2346</v>
      </c>
      <c r="H45" s="8">
        <v>914</v>
      </c>
      <c r="I45" s="8">
        <v>144</v>
      </c>
      <c r="J45" s="8" t="s">
        <v>63</v>
      </c>
    </row>
    <row r="46" spans="1:10" x14ac:dyDescent="0.25">
      <c r="A46" s="13"/>
      <c r="B46" s="20" t="s">
        <v>12</v>
      </c>
      <c r="C46" s="23">
        <v>111</v>
      </c>
      <c r="D46" s="23">
        <v>50</v>
      </c>
      <c r="E46" s="23">
        <v>12</v>
      </c>
      <c r="F46" s="6" t="s">
        <v>63</v>
      </c>
      <c r="G46" s="23">
        <f>SUM(G43:G45)</f>
        <v>2346</v>
      </c>
      <c r="H46" s="23">
        <f>SUM(H43:H45)</f>
        <v>915</v>
      </c>
      <c r="I46" s="23">
        <f>SUM(I43:I45)</f>
        <v>144</v>
      </c>
      <c r="J46" s="6" t="s">
        <v>63</v>
      </c>
    </row>
    <row r="47" spans="1:10" ht="46.5" customHeight="1" x14ac:dyDescent="0.25">
      <c r="A47" s="25"/>
      <c r="B47" s="34" t="s">
        <v>70</v>
      </c>
      <c r="C47" s="34"/>
      <c r="D47" s="34"/>
      <c r="E47" s="34"/>
      <c r="F47" s="34"/>
      <c r="G47" s="34"/>
      <c r="H47" s="34"/>
      <c r="I47" s="34"/>
      <c r="J47" s="34"/>
    </row>
    <row r="48" spans="1:10" ht="27" customHeight="1" x14ac:dyDescent="0.25">
      <c r="A48" s="14" t="s">
        <v>67</v>
      </c>
      <c r="B48" s="5" t="s">
        <v>68</v>
      </c>
      <c r="C48" s="8">
        <v>1</v>
      </c>
      <c r="D48" s="8">
        <v>1</v>
      </c>
      <c r="E48" s="8">
        <v>0</v>
      </c>
      <c r="F48" s="8" t="s">
        <v>63</v>
      </c>
      <c r="G48" s="8">
        <v>22</v>
      </c>
      <c r="H48" s="8">
        <v>32</v>
      </c>
      <c r="I48" s="8">
        <v>0</v>
      </c>
      <c r="J48" s="8"/>
    </row>
    <row r="49" spans="1:10" x14ac:dyDescent="0.25">
      <c r="A49" s="13"/>
      <c r="B49" s="9" t="s">
        <v>12</v>
      </c>
      <c r="C49" s="23">
        <v>1</v>
      </c>
      <c r="D49" s="23">
        <v>1</v>
      </c>
      <c r="E49" s="23">
        <v>0</v>
      </c>
      <c r="F49" s="6" t="s">
        <v>63</v>
      </c>
      <c r="G49" s="23">
        <v>22</v>
      </c>
      <c r="H49" s="23">
        <v>32</v>
      </c>
      <c r="I49" s="23">
        <v>0</v>
      </c>
      <c r="J49" s="6"/>
    </row>
    <row r="50" spans="1:10" x14ac:dyDescent="0.25">
      <c r="A50" s="13"/>
      <c r="B50" s="29" t="s">
        <v>23</v>
      </c>
      <c r="C50" s="29"/>
      <c r="D50" s="29"/>
      <c r="E50" s="29"/>
      <c r="F50" s="29"/>
      <c r="G50" s="29"/>
      <c r="H50" s="29"/>
      <c r="I50" s="29"/>
      <c r="J50" s="29"/>
    </row>
    <row r="51" spans="1:10" ht="15" customHeight="1" x14ac:dyDescent="0.25">
      <c r="A51" s="14" t="s">
        <v>24</v>
      </c>
      <c r="B51" s="10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13"/>
      <c r="B52" s="9" t="s">
        <v>12</v>
      </c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13"/>
      <c r="B53" s="20" t="s">
        <v>25</v>
      </c>
      <c r="C53" s="23">
        <v>227</v>
      </c>
      <c r="D53" s="23">
        <v>183</v>
      </c>
      <c r="E53" s="23">
        <v>260</v>
      </c>
      <c r="F53" s="6">
        <v>0</v>
      </c>
      <c r="G53" s="23">
        <f>SUM(G27,G32,G38,G46,G49)</f>
        <v>170233</v>
      </c>
      <c r="H53" s="23">
        <f>SUM(H27,H32,H38,H46,H49)</f>
        <v>65875</v>
      </c>
      <c r="I53" s="23">
        <f>SUM(I27,I32,I38,I46,I49)</f>
        <v>31087</v>
      </c>
      <c r="J53" s="6">
        <v>0</v>
      </c>
    </row>
    <row r="54" spans="1:10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B55" s="2"/>
      <c r="C55" s="2"/>
      <c r="D55" s="2"/>
      <c r="E55" s="2"/>
      <c r="F55" s="2"/>
      <c r="G55" s="2"/>
      <c r="H55" s="2"/>
      <c r="I55" s="2"/>
      <c r="J55" s="2"/>
    </row>
    <row r="56" spans="1:10" s="15" customFormat="1" x14ac:dyDescent="0.25">
      <c r="B56" s="4"/>
      <c r="C56" s="16"/>
      <c r="D56" s="16"/>
      <c r="E56" s="16"/>
      <c r="F56" s="16"/>
      <c r="G56" s="16"/>
      <c r="H56" s="16"/>
      <c r="I56" s="16"/>
      <c r="J56" s="16"/>
    </row>
    <row r="57" spans="1:10" s="15" customFormat="1" x14ac:dyDescent="0.25">
      <c r="B57" s="4"/>
      <c r="C57" s="16"/>
      <c r="D57" s="16"/>
      <c r="E57" s="16"/>
      <c r="F57" s="21"/>
      <c r="G57" s="16"/>
      <c r="H57" s="16"/>
      <c r="I57" s="16"/>
      <c r="J57" s="16"/>
    </row>
    <row r="58" spans="1:10" s="15" customFormat="1" x14ac:dyDescent="0.25">
      <c r="B58" s="4"/>
      <c r="C58" s="16"/>
      <c r="D58" s="16"/>
      <c r="E58" s="16"/>
      <c r="F58" s="16"/>
      <c r="G58" s="16"/>
      <c r="H58" s="16"/>
      <c r="I58" s="16"/>
      <c r="J58" s="16"/>
    </row>
    <row r="59" spans="1:10" s="15" customFormat="1" x14ac:dyDescent="0.25">
      <c r="B59" s="4"/>
      <c r="C59" s="16"/>
      <c r="D59" s="16"/>
      <c r="E59" s="16"/>
      <c r="F59" s="16"/>
      <c r="G59" s="16"/>
      <c r="H59" s="16"/>
      <c r="I59" s="16"/>
      <c r="J59" s="16"/>
    </row>
    <row r="60" spans="1:10" s="15" customFormat="1" x14ac:dyDescent="0.25">
      <c r="B60" s="4"/>
      <c r="C60" s="16"/>
      <c r="D60" s="16"/>
      <c r="E60" s="16"/>
      <c r="F60" s="21"/>
      <c r="G60" s="16"/>
      <c r="H60" s="16"/>
      <c r="I60" s="16"/>
      <c r="J60" s="16"/>
    </row>
    <row r="61" spans="1:10" s="15" customFormat="1" x14ac:dyDescent="0.25">
      <c r="B61" s="4"/>
      <c r="C61" s="16"/>
      <c r="D61" s="16"/>
      <c r="E61" s="16"/>
      <c r="F61" s="16"/>
      <c r="G61" s="16"/>
      <c r="H61" s="16"/>
      <c r="I61" s="16"/>
      <c r="J61" s="16"/>
    </row>
  </sheetData>
  <mergeCells count="24">
    <mergeCell ref="B4:I4"/>
    <mergeCell ref="B13:J13"/>
    <mergeCell ref="B28:E28"/>
    <mergeCell ref="F28:J28"/>
    <mergeCell ref="C6:F6"/>
    <mergeCell ref="G6:J6"/>
    <mergeCell ref="G7:I7"/>
    <mergeCell ref="C7:F7"/>
    <mergeCell ref="A6:A11"/>
    <mergeCell ref="B50:J50"/>
    <mergeCell ref="B6:B11"/>
    <mergeCell ref="D8:D11"/>
    <mergeCell ref="E8:E11"/>
    <mergeCell ref="H8:H11"/>
    <mergeCell ref="I8:I11"/>
    <mergeCell ref="B33:J33"/>
    <mergeCell ref="B36:J36"/>
    <mergeCell ref="B39:J39"/>
    <mergeCell ref="B42:J42"/>
    <mergeCell ref="B47:J47"/>
    <mergeCell ref="C8:C11"/>
    <mergeCell ref="F8:F11"/>
    <mergeCell ref="G8:G11"/>
    <mergeCell ref="J8:J11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табл.3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2021-09-21T12:29:27Z</dcterms:modified>
</cp:coreProperties>
</file>